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校区发展定位\乐业计划\乐业计划有关待遇执行细则20160901\"/>
    </mc:Choice>
  </mc:AlternateContent>
  <bookViews>
    <workbookView xWindow="0" yWindow="0" windowWidth="14535" windowHeight="11220"/>
  </bookViews>
  <sheets>
    <sheet name="实验教学用表" sheetId="3" r:id="rId1"/>
  </sheets>
  <definedNames>
    <definedName name="_xlnm.Print_Titles" localSheetId="0">实验教学用表!$A:$E,实验教学用表!$1:$2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3" l="1"/>
  <c r="S8" i="3"/>
  <c r="Y7" i="3"/>
  <c r="X7" i="3"/>
  <c r="T7" i="3"/>
  <c r="Y6" i="3"/>
  <c r="X6" i="3"/>
  <c r="T6" i="3"/>
  <c r="Y5" i="3"/>
  <c r="X5" i="3"/>
  <c r="T5" i="3"/>
  <c r="Y4" i="3"/>
  <c r="X4" i="3"/>
  <c r="T4" i="3"/>
  <c r="Y3" i="3"/>
  <c r="X3" i="3"/>
  <c r="T3" i="3"/>
  <c r="X8" i="3" l="1"/>
  <c r="Y8" i="3"/>
  <c r="T8" i="3"/>
</calcChain>
</file>

<file path=xl/sharedStrings.xml><?xml version="1.0" encoding="utf-8"?>
<sst xmlns="http://schemas.openxmlformats.org/spreadsheetml/2006/main" count="47" uniqueCount="46">
  <si>
    <t>序号</t>
  </si>
  <si>
    <t>课程名称</t>
  </si>
  <si>
    <t>职称</t>
  </si>
  <si>
    <t>交通补助
（元/周）</t>
    <phoneticPr fontId="1" type="noConversion"/>
  </si>
  <si>
    <t>误餐补助
（元/周）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</si>
  <si>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</si>
  <si>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</si>
  <si>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</si>
  <si>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</si>
  <si>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</si>
  <si>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备注</t>
    <phoneticPr fontId="1" type="noConversion"/>
  </si>
  <si>
    <t>根据《西南交通大学峨眉校区定位实施之“乐业计划”》（西交校人〔2016〕96号），峨眉到成都承担一本教学人员津补贴方案如下：
1、岗位绩效津贴：按峨眉校区现行岗位绩效津贴核算办法执行。在成都承担的教学工作量按照峨眉标准的1.2倍进行认定。
2、补助类别与标准：类别有交通补助、误餐补助和间接补助。
① 交通补助标准：90元/人·次(单程)
② 误餐补助标准：20元/人·天
④ 间接补助标准：30元/课时。</t>
    <phoneticPr fontId="1" type="noConversion"/>
  </si>
  <si>
    <t>开课学院</t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</si>
  <si>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</si>
  <si>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</si>
  <si>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</si>
  <si>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教学
周次</t>
    <phoneticPr fontId="1" type="noConversion"/>
  </si>
  <si>
    <t>选课编号</t>
    <phoneticPr fontId="1" type="noConversion"/>
  </si>
  <si>
    <t>优选班级</t>
    <phoneticPr fontId="1" type="noConversion"/>
  </si>
  <si>
    <t>起止周</t>
    <phoneticPr fontId="1" type="noConversion"/>
  </si>
  <si>
    <t>授课学时
（学时/周）</t>
    <phoneticPr fontId="1" type="noConversion"/>
  </si>
  <si>
    <t>课程代码</t>
    <phoneticPr fontId="1" type="noConversion"/>
  </si>
  <si>
    <t>实际发生
交通往返
次数（次/周）</t>
    <phoneticPr fontId="1" type="noConversion"/>
  </si>
  <si>
    <t>在成都
实际授课
天数（天/周）</t>
    <phoneticPr fontId="1" type="noConversion"/>
  </si>
  <si>
    <t>实际往
成都时间</t>
    <phoneticPr fontId="1" type="noConversion"/>
  </si>
  <si>
    <t>实际返
峨眉时间</t>
    <phoneticPr fontId="1" type="noConversion"/>
  </si>
  <si>
    <t>实验
类别</t>
    <phoneticPr fontId="1" type="noConversion"/>
  </si>
  <si>
    <t>实验
项目</t>
    <phoneticPr fontId="1" type="noConversion"/>
  </si>
  <si>
    <t>实验
类型</t>
    <phoneticPr fontId="1" type="noConversion"/>
  </si>
  <si>
    <t>课程
学分</t>
    <phoneticPr fontId="1" type="noConversion"/>
  </si>
  <si>
    <t>上课时间
地点</t>
    <phoneticPr fontId="1" type="noConversion"/>
  </si>
  <si>
    <t>五、</t>
    <phoneticPr fontId="1" type="noConversion"/>
  </si>
  <si>
    <t>六、</t>
    <phoneticPr fontId="1" type="noConversion"/>
  </si>
  <si>
    <t>二、</t>
    <phoneticPr fontId="1" type="noConversion"/>
  </si>
  <si>
    <t>“在成都实际授课天数”栏：请教师根据本周内课程安排的时间天数填写。</t>
    <phoneticPr fontId="1" type="noConversion"/>
  </si>
  <si>
    <t>三、</t>
    <phoneticPr fontId="1" type="noConversion"/>
  </si>
  <si>
    <t>“实际发生交通往返次数”栏：请教师根据本周内实际往返交通情况填写，单程填：“1”，往返填：“2”；
需同时填写“实际往成都时间”或“实际返峨眉时间”栏具体时间。</t>
    <phoneticPr fontId="1" type="noConversion"/>
  </si>
  <si>
    <t>四、</t>
    <phoneticPr fontId="1" type="noConversion"/>
  </si>
  <si>
    <t>“误餐补助”栏：按照教师“实际发生交通往返次数”核算往返当天的误餐费，其余在成都校区正常工作天数，不核定误餐。</t>
    <phoneticPr fontId="1" type="noConversion"/>
  </si>
  <si>
    <t>…</t>
    <phoneticPr fontId="1" type="noConversion"/>
  </si>
  <si>
    <t>“实验类型”是指：A－基础实验（演示、验证型实验）；B－综合设计型实验；C－研究探索型实验。</t>
    <phoneticPr fontId="1" type="noConversion"/>
  </si>
  <si>
    <t>“实验类别”是指：A－基础课实验；B－专业基础课实验（技术基础课实验）；C－专业课实验。</t>
    <phoneticPr fontId="1" type="noConversion"/>
  </si>
  <si>
    <t>教师本人签字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</si>
  <si>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</si>
  <si>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</si>
  <si>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t>峨眉到成都承担一本教学人员津补贴核定表（实验教学用表）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</si>
</sst>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workbookViewId="0">
      <pane xSplit="5" ySplit="2" topLeftCell="F3" activePane="bottomRight" state="frozen"/>
      <selection pane="topRight" activeCell="E1" sqref="E1"/>
      <selection pane="bottomLeft" activeCell="A4" sqref="A4"/>
      <selection pane="bottomRight" activeCell="F1" sqref="F1:Q1"/>
    </sheetView>
  </sheetViews>
  <sheetFormatPr defaultRowHeight="13.5" x14ac:dyDescent="0.15"/>
  <cols>
    <col min="1" max="1" width="4.375" customWidth="1"/>
    <col min="2" max="2" width="5.375" customWidth="1"/>
    <col min="3" max="4" width="8.375" customWidth="1"/>
    <col min="5" max="5" width="10.375" customWidth="1"/>
    <col min="6" max="6" width="9" customWidth="1"/>
    <col min="7" max="7" width="11.375" customWidth="1"/>
    <col min="8" max="8" width="7.875" customWidth="1"/>
    <col min="9" max="9" width="7.875" style="16" customWidth="1"/>
    <col min="10" max="10" width="15.75" customWidth="1"/>
    <col min="11" max="13" width="4.875" customWidth="1"/>
    <col min="14" max="14" width="13.25" customWidth="1"/>
    <col min="15" max="15" width="5.125" customWidth="1"/>
    <col min="16" max="16" width="5.875" customWidth="1"/>
    <col min="17" max="17" width="10.25" customWidth="1"/>
    <col min="21" max="21" width="9.375" customWidth="1"/>
    <col min="22" max="22" width="10.625" customWidth="1"/>
    <col min="23" max="23" width="9.125" customWidth="1"/>
    <col min="24" max="24" width="10.375" customWidth="1"/>
  </cols>
  <sheetData>
    <row r="1" spans="1:27" ht="24.75" customHeight="1" x14ac:dyDescent="0.15">
      <c r="A1" s="7"/>
      <c r="B1" s="7"/>
      <c r="C1" s="7"/>
      <c r="D1" s="7"/>
      <c r="E1" s="7"/>
      <c r="F1" s="22" t="s">
        <v>45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7"/>
      <c r="S1" s="7"/>
      <c r="T1" s="7"/>
      <c r="U1" s="7"/>
      <c r="V1" s="7"/>
      <c r="W1" s="7"/>
      <c r="X1" s="7"/>
    </row>
    <row r="2" spans="1:27" ht="54.75" customHeight="1" x14ac:dyDescent="0.15">
      <c r="A2" s="1" t="s">
        <v>0</v>
      </c>
      <c r="B2" s="1" t="s">
        <v>16</v>
      </c>
      <c r="C2" s="1" t="s">
        <v>13</v>
      </c>
      <c r="D2" s="1" t="s">
        <v>14</v>
      </c>
      <c r="E2" s="1" t="s">
        <v>15</v>
      </c>
      <c r="F2" s="1" t="s">
        <v>2</v>
      </c>
      <c r="G2" s="1" t="s">
        <v>12</v>
      </c>
      <c r="H2" s="1" t="s">
        <v>17</v>
      </c>
      <c r="I2" s="13" t="s">
        <v>21</v>
      </c>
      <c r="J2" s="1" t="s">
        <v>1</v>
      </c>
      <c r="K2" s="13" t="s">
        <v>26</v>
      </c>
      <c r="L2" s="13" t="s">
        <v>27</v>
      </c>
      <c r="M2" s="13" t="s">
        <v>28</v>
      </c>
      <c r="N2" s="1" t="s">
        <v>18</v>
      </c>
      <c r="O2" s="1" t="s">
        <v>29</v>
      </c>
      <c r="P2" s="3" t="s">
        <v>19</v>
      </c>
      <c r="Q2" s="1" t="s">
        <v>30</v>
      </c>
      <c r="R2" s="1" t="s">
        <v>23</v>
      </c>
      <c r="S2" s="2" t="s">
        <v>20</v>
      </c>
      <c r="T2" s="2" t="s">
        <v>5</v>
      </c>
      <c r="U2" s="1" t="s">
        <v>24</v>
      </c>
      <c r="V2" s="1" t="s">
        <v>25</v>
      </c>
      <c r="W2" s="2" t="s">
        <v>22</v>
      </c>
      <c r="X2" s="2" t="s">
        <v>3</v>
      </c>
      <c r="Y2" s="2" t="s">
        <v>4</v>
      </c>
      <c r="Z2" s="2" t="s">
        <v>42</v>
      </c>
      <c r="AA2" s="6" t="s">
        <v>10</v>
      </c>
    </row>
    <row r="3" spans="1:27" ht="24.95" customHeight="1" x14ac:dyDescent="0.15">
      <c r="A3" s="3"/>
      <c r="B3" s="3"/>
      <c r="C3" s="3"/>
      <c r="D3" s="3"/>
      <c r="E3" s="3"/>
      <c r="F3" s="3"/>
      <c r="G3" s="3"/>
      <c r="H3" s="3"/>
      <c r="I3" s="14"/>
      <c r="J3" s="3"/>
      <c r="K3" s="13"/>
      <c r="L3" s="13">
        <v>1</v>
      </c>
      <c r="M3" s="12"/>
      <c r="N3" s="3"/>
      <c r="O3" s="3"/>
      <c r="P3" s="3"/>
      <c r="Q3" s="3"/>
      <c r="R3" s="3"/>
      <c r="S3" s="6"/>
      <c r="T3" s="6">
        <f t="shared" ref="T3:T7" si="0">S3*30</f>
        <v>0</v>
      </c>
      <c r="U3" s="3"/>
      <c r="V3" s="3"/>
      <c r="W3" s="6"/>
      <c r="X3" s="6">
        <f>W3*90</f>
        <v>0</v>
      </c>
      <c r="Y3" s="6">
        <f>W3*20</f>
        <v>0</v>
      </c>
      <c r="Z3" s="6"/>
      <c r="AA3" s="6"/>
    </row>
    <row r="4" spans="1:27" ht="24.95" customHeight="1" x14ac:dyDescent="0.15">
      <c r="A4" s="3"/>
      <c r="B4" s="3"/>
      <c r="C4" s="3"/>
      <c r="D4" s="3"/>
      <c r="E4" s="3"/>
      <c r="F4" s="3"/>
      <c r="G4" s="3"/>
      <c r="H4" s="3"/>
      <c r="I4" s="14"/>
      <c r="J4" s="3"/>
      <c r="K4" s="13"/>
      <c r="L4" s="13">
        <v>2</v>
      </c>
      <c r="M4" s="12"/>
      <c r="N4" s="3"/>
      <c r="O4" s="3"/>
      <c r="P4" s="3"/>
      <c r="Q4" s="3"/>
      <c r="R4" s="3"/>
      <c r="S4" s="6"/>
      <c r="T4" s="6">
        <f t="shared" si="0"/>
        <v>0</v>
      </c>
      <c r="U4" s="3"/>
      <c r="V4" s="3"/>
      <c r="W4" s="6"/>
      <c r="X4" s="6">
        <f t="shared" ref="X4:X7" si="1">W4*90</f>
        <v>0</v>
      </c>
      <c r="Y4" s="6">
        <f t="shared" ref="Y4:Y7" si="2">W4*20</f>
        <v>0</v>
      </c>
      <c r="Z4" s="6"/>
      <c r="AA4" s="6"/>
    </row>
    <row r="5" spans="1:27" ht="24.95" customHeight="1" x14ac:dyDescent="0.15">
      <c r="A5" s="3"/>
      <c r="B5" s="3"/>
      <c r="C5" s="3"/>
      <c r="D5" s="3"/>
      <c r="E5" s="3"/>
      <c r="F5" s="3"/>
      <c r="G5" s="3"/>
      <c r="H5" s="3"/>
      <c r="I5" s="14"/>
      <c r="J5" s="3"/>
      <c r="K5" s="13"/>
      <c r="L5" s="13">
        <v>3</v>
      </c>
      <c r="M5" s="12"/>
      <c r="N5" s="3"/>
      <c r="O5" s="3"/>
      <c r="P5" s="3"/>
      <c r="Q5" s="3"/>
      <c r="R5" s="3"/>
      <c r="S5" s="6"/>
      <c r="T5" s="6">
        <f t="shared" si="0"/>
        <v>0</v>
      </c>
      <c r="U5" s="3"/>
      <c r="V5" s="3"/>
      <c r="W5" s="6"/>
      <c r="X5" s="6">
        <f t="shared" si="1"/>
        <v>0</v>
      </c>
      <c r="Y5" s="6">
        <f t="shared" si="2"/>
        <v>0</v>
      </c>
      <c r="Z5" s="6"/>
      <c r="AA5" s="6"/>
    </row>
    <row r="6" spans="1:27" ht="24.95" customHeight="1" x14ac:dyDescent="0.15">
      <c r="A6" s="3"/>
      <c r="B6" s="3"/>
      <c r="C6" s="3"/>
      <c r="D6" s="3"/>
      <c r="E6" s="3"/>
      <c r="F6" s="3"/>
      <c r="G6" s="3"/>
      <c r="H6" s="3"/>
      <c r="I6" s="14"/>
      <c r="J6" s="3"/>
      <c r="K6" s="13"/>
      <c r="L6" s="13">
        <v>4</v>
      </c>
      <c r="M6" s="12"/>
      <c r="N6" s="3"/>
      <c r="O6" s="3"/>
      <c r="P6" s="3"/>
      <c r="Q6" s="3"/>
      <c r="R6" s="3"/>
      <c r="S6" s="6"/>
      <c r="T6" s="6">
        <f t="shared" si="0"/>
        <v>0</v>
      </c>
      <c r="U6" s="3"/>
      <c r="V6" s="3"/>
      <c r="W6" s="6"/>
      <c r="X6" s="6">
        <f t="shared" si="1"/>
        <v>0</v>
      </c>
      <c r="Y6" s="6">
        <f t="shared" si="2"/>
        <v>0</v>
      </c>
      <c r="Z6" s="6"/>
      <c r="AA6" s="6"/>
    </row>
    <row r="7" spans="1:27" ht="24.95" customHeight="1" x14ac:dyDescent="0.15">
      <c r="A7" s="3"/>
      <c r="B7" s="3"/>
      <c r="C7" s="3"/>
      <c r="D7" s="3"/>
      <c r="E7" s="3"/>
      <c r="F7" s="3"/>
      <c r="G7" s="3"/>
      <c r="H7" s="3"/>
      <c r="I7" s="14"/>
      <c r="J7" s="3"/>
      <c r="K7" s="3"/>
      <c r="L7" s="13" t="s">
        <v>39</v>
      </c>
      <c r="M7" s="3"/>
      <c r="N7" s="3"/>
      <c r="O7" s="3"/>
      <c r="P7" s="3"/>
      <c r="Q7" s="3"/>
      <c r="R7" s="3"/>
      <c r="S7" s="6"/>
      <c r="T7" s="6">
        <f t="shared" si="0"/>
        <v>0</v>
      </c>
      <c r="U7" s="3"/>
      <c r="V7" s="3"/>
      <c r="W7" s="6"/>
      <c r="X7" s="6">
        <f t="shared" si="1"/>
        <v>0</v>
      </c>
      <c r="Y7" s="6">
        <f t="shared" si="2"/>
        <v>0</v>
      </c>
      <c r="Z7" s="6"/>
      <c r="AA7" s="6"/>
    </row>
    <row r="8" spans="1:27" ht="24.95" customHeight="1" x14ac:dyDescent="0.15">
      <c r="A8" s="3" t="s">
        <v>6</v>
      </c>
      <c r="B8" s="3"/>
      <c r="C8" s="3"/>
      <c r="D8" s="3"/>
      <c r="E8" s="3"/>
      <c r="F8" s="3"/>
      <c r="G8" s="3"/>
      <c r="H8" s="3"/>
      <c r="I8" s="14"/>
      <c r="J8" s="3"/>
      <c r="K8" s="3"/>
      <c r="L8" s="3"/>
      <c r="M8" s="3"/>
      <c r="N8" s="3"/>
      <c r="O8" s="3"/>
      <c r="P8" s="3"/>
      <c r="Q8" s="3"/>
      <c r="R8" s="3"/>
      <c r="S8" s="6">
        <f>SUM(S3:S7)</f>
        <v>0</v>
      </c>
      <c r="T8" s="6">
        <f>SUM(T3:T7)</f>
        <v>0</v>
      </c>
      <c r="U8" s="3"/>
      <c r="V8" s="3"/>
      <c r="W8" s="6">
        <f>SUM(W3:W7)</f>
        <v>0</v>
      </c>
      <c r="X8" s="6">
        <f>SUM(X3:X7)</f>
        <v>0</v>
      </c>
      <c r="Y8" s="6">
        <f t="shared" ref="Y8" si="3">SUM(Y3:Y7)</f>
        <v>0</v>
      </c>
      <c r="Z8" s="6"/>
      <c r="AA8" s="6"/>
    </row>
    <row r="9" spans="1:27" s="20" customFormat="1" ht="23.25" customHeight="1" x14ac:dyDescent="0.15">
      <c r="A9" s="18"/>
      <c r="B9" s="18"/>
      <c r="C9" s="23" t="s">
        <v>9</v>
      </c>
      <c r="D9" s="23"/>
      <c r="E9" s="23"/>
      <c r="F9" s="19"/>
      <c r="G9" s="18"/>
      <c r="H9" s="18"/>
      <c r="I9" s="24" t="s">
        <v>43</v>
      </c>
      <c r="J9" s="24"/>
      <c r="K9" s="24"/>
      <c r="L9" s="18"/>
      <c r="M9" s="18"/>
      <c r="N9" s="18"/>
      <c r="O9" s="18"/>
      <c r="P9" s="19"/>
      <c r="Q9" s="19"/>
      <c r="R9" s="19"/>
      <c r="S9" s="24" t="s">
        <v>43</v>
      </c>
      <c r="T9" s="24"/>
      <c r="U9" s="24"/>
      <c r="V9" s="19"/>
      <c r="W9" s="23" t="s">
        <v>44</v>
      </c>
      <c r="X9" s="23"/>
      <c r="Y9" s="23"/>
    </row>
    <row r="10" spans="1:27" ht="18" customHeight="1" x14ac:dyDescent="0.15">
      <c r="A10" s="25" t="s">
        <v>7</v>
      </c>
      <c r="B10" s="25"/>
      <c r="C10" s="25"/>
      <c r="D10" s="5"/>
      <c r="E10" s="5"/>
      <c r="F10" s="5"/>
      <c r="G10" s="8"/>
      <c r="H10" s="5"/>
      <c r="I10" s="15"/>
      <c r="J10" s="5"/>
      <c r="K10" s="11"/>
      <c r="L10" s="11"/>
      <c r="M10" s="1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7" s="4" customFormat="1" ht="81.75" customHeight="1" x14ac:dyDescent="0.15">
      <c r="A11" s="4" t="s">
        <v>8</v>
      </c>
      <c r="B11" s="26" t="s">
        <v>11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0"/>
      <c r="P11" s="10"/>
      <c r="Q11" s="10"/>
      <c r="R11" s="10"/>
      <c r="S11" s="10"/>
      <c r="T11" s="10"/>
      <c r="U11" s="10"/>
    </row>
    <row r="12" spans="1:27" s="4" customFormat="1" ht="19.5" customHeight="1" x14ac:dyDescent="0.15">
      <c r="A12" s="4" t="s">
        <v>33</v>
      </c>
      <c r="B12" s="26" t="s">
        <v>34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  <c r="P12" s="10"/>
      <c r="Q12" s="10"/>
      <c r="R12" s="10"/>
      <c r="S12" s="10"/>
      <c r="T12" s="10"/>
      <c r="U12" s="10"/>
      <c r="V12" s="10"/>
      <c r="W12" s="10"/>
    </row>
    <row r="13" spans="1:27" s="4" customFormat="1" ht="28.5" customHeight="1" x14ac:dyDescent="0.15">
      <c r="A13" s="4" t="s">
        <v>35</v>
      </c>
      <c r="B13" s="26" t="s">
        <v>36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9"/>
      <c r="P13" s="9"/>
      <c r="Q13" s="9"/>
      <c r="R13" s="9"/>
      <c r="S13" s="9"/>
      <c r="T13" s="9"/>
      <c r="U13" s="9"/>
      <c r="V13" s="9"/>
      <c r="W13" s="9"/>
    </row>
    <row r="14" spans="1:27" s="4" customFormat="1" ht="21.75" customHeight="1" x14ac:dyDescent="0.15">
      <c r="A14" s="4" t="s">
        <v>37</v>
      </c>
      <c r="B14" s="26" t="s">
        <v>38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9"/>
      <c r="P14" s="9"/>
      <c r="Q14" s="9"/>
      <c r="R14" s="9"/>
      <c r="S14" s="9"/>
      <c r="T14" s="9"/>
      <c r="U14" s="9"/>
      <c r="V14" s="9"/>
      <c r="W14" s="9"/>
    </row>
    <row r="15" spans="1:27" s="17" customFormat="1" ht="21.75" customHeight="1" x14ac:dyDescent="0.15">
      <c r="A15" s="17" t="s">
        <v>31</v>
      </c>
      <c r="B15" s="21" t="s">
        <v>40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27" s="17" customFormat="1" ht="21.75" customHeight="1" x14ac:dyDescent="0.15">
      <c r="A16" s="17" t="s">
        <v>32</v>
      </c>
      <c r="B16" s="21" t="s">
        <v>41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</sheetData>
  <mergeCells count="12">
    <mergeCell ref="W9:Y9"/>
    <mergeCell ref="A10:C10"/>
    <mergeCell ref="S9:U9"/>
    <mergeCell ref="B11:N11"/>
    <mergeCell ref="B12:N12"/>
    <mergeCell ref="B15:N15"/>
    <mergeCell ref="B16:N16"/>
    <mergeCell ref="F1:Q1"/>
    <mergeCell ref="C9:E9"/>
    <mergeCell ref="I9:K9"/>
    <mergeCell ref="B13:N13"/>
    <mergeCell ref="B14:N14"/>
  </mergeCells>
  <phoneticPr fontId="1" type="noConversion"/>
  <pageMargins left="0.47244094488188981" right="0.4" top="0.51181102362204722" bottom="0.55118110236220474" header="0.31496062992125984" footer="0.31496062992125984"/>
  <pageSetup paperSize="9" orientation="landscape" r:id="rId1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实验教学用表</vt:lpstr>
      <vt:lpstr>实验教学用表!Print_Titles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2016-11-16T11:56:52Z</cp:lastPrinted>
  <dcterms:created xsi:type="dcterms:W3CDTF">2016-08-09T09:18:40Z</dcterms:created>
  <dcterms:modified xsi:type="dcterms:W3CDTF">2016-11-18T02:40:32Z</dcterms:modified>
</cp:coreProperties>
</file>